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60A31304-730D-40F3-8C1A-A7DC588D930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576" xr2:uid="{00000000-000D-0000-FFFF-FFFF00000000}"/>
  </bookViews>
  <sheets>
    <sheet name="EFE" sheetId="1" r:id="rId1"/>
  </sheets>
  <definedNames>
    <definedName name="ANEXO">#REF!</definedName>
    <definedName name="_xlnm.Print_Area" localSheetId="0">EFE!$B$2:$D$67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<sst xmlns="http://schemas.openxmlformats.org/spreadsheetml/2006/main" count="62" uniqueCount="54">
  <si>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</si>
  <si>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</si>
  <si>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</si>
  <si>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</si>
  <si>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</si>
  <si>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</si>
  <si>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</si>
  <si>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</si>
  <si>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</si>
  <si>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</si>
  <si>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</si>
  <si>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</si>
  <si>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</si>
  <si>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</si>
  <si>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</si>
  <si>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</si>
  <si>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</si>
  <si>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</si>
  <si>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</si>
  <si>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</si>
  <si>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</si>
  <si>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</si>
  <si>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</si>
  <si>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</si>
  <si>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</si>
  <si>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</si>
  <si>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</si>
  <si>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</si>
  <si>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</si>
  <si>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</si>
  <si>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</si>
  <si>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</si>
  <si>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</si>
  <si>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</si>
  <si>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</si>
  <si>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</si>
  <si>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</si>
  <si>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</si>
  <si>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</si>
  <si>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</si>
  <si>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</si>
  <si>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</si>
  <si>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</si>
  <si>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</si>
  <si>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</si>
  <si>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</si>
  <si>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</si>
  <si>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</si>
  <si>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</si>
  <si>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</si>
  <si>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de Aldama,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</si>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</sst>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12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B2" sqref="B2:D2"/>
    </sheetView>
  </sheetViews>
  <sheetFormatPr baseColWidth="10" defaultColWidth="11.44140625" defaultRowHeight="12" x14ac:dyDescent="0.25"/>
  <cols>
    <col min="1" max="1" width="2.6640625" style="2" customWidth="1"/>
    <col min="2" max="2" width="64" style="2" customWidth="1"/>
    <col min="3" max="4" width="21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5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6" thickBot="1" x14ac:dyDescent="0.3">
      <c r="A4" s="1"/>
      <c r="B4" s="56" t="s">
        <v>51</v>
      </c>
      <c r="C4" s="57"/>
      <c r="D4" s="58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5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31094950</v>
      </c>
      <c r="D8" s="19">
        <f>SUM(D9:D18)</f>
        <v>27781157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25379767</v>
      </c>
      <c r="D12" s="21">
        <v>23815634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487721</v>
      </c>
      <c r="D13" s="21">
        <v>564939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2145592</v>
      </c>
      <c r="D15" s="21">
        <v>2575794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140000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2336334</v>
      </c>
      <c r="D17" s="21">
        <v>684790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745536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27338716</v>
      </c>
      <c r="D19" s="19">
        <f>SUM(D20:D35)</f>
        <v>23400626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10040743</v>
      </c>
      <c r="D20" s="21">
        <v>9864551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4846316</v>
      </c>
      <c r="D21" s="21">
        <v>4890717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9328114</v>
      </c>
      <c r="D22" s="21">
        <v>6589824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247909</v>
      </c>
      <c r="D23" s="21">
        <v>251581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1253534</v>
      </c>
      <c r="D24" s="21">
        <v>1132833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486024</v>
      </c>
      <c r="D26" s="21">
        <v>398405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1136076</v>
      </c>
      <c r="D27" s="21">
        <v>11543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261172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3756234</v>
      </c>
      <c r="D36" s="23">
        <f>SUM(D8-D19)</f>
        <v>4380531</v>
      </c>
      <c r="E36" s="1"/>
      <c r="F36" s="1"/>
      <c r="G36" s="1"/>
      <c r="H36" s="1"/>
      <c r="I36" s="1"/>
    </row>
    <row r="37" spans="1:9" x14ac:dyDescent="0.25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4350671</v>
      </c>
      <c r="D43" s="24">
        <f>SUM(D44:D46)</f>
        <v>4550856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4241159</v>
      </c>
      <c r="D44" s="26">
        <v>2245983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109512</v>
      </c>
      <c r="D45" s="26">
        <v>2304873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-4350671</v>
      </c>
      <c r="D47" s="24">
        <f>D39-D43</f>
        <v>-4550856</v>
      </c>
      <c r="E47" s="1"/>
      <c r="F47" s="1"/>
      <c r="G47" s="1"/>
      <c r="H47" s="1"/>
      <c r="I47" s="1"/>
    </row>
    <row r="48" spans="1:9" x14ac:dyDescent="0.25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-594437</v>
      </c>
      <c r="D62" s="32">
        <f>SUM(D60,D47,D36)</f>
        <v>-170325</v>
      </c>
      <c r="E62" s="1"/>
      <c r="F62" s="1"/>
      <c r="G62" s="1"/>
      <c r="H62" s="1"/>
      <c r="I62" s="1"/>
    </row>
    <row r="63" spans="1:9" x14ac:dyDescent="0.25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5638982</v>
      </c>
      <c r="D64" s="33">
        <v>5809307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5044545</v>
      </c>
      <c r="D65" s="33">
        <v>5638982</v>
      </c>
      <c r="E65" s="1"/>
      <c r="F65" s="1"/>
      <c r="G65" s="1"/>
      <c r="H65" s="1"/>
      <c r="I65" s="1"/>
    </row>
    <row r="66" spans="1:9" ht="12.6" thickBot="1" x14ac:dyDescent="0.3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5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5"/>
    <row r="69" spans="1:9" s="39" customFormat="1" ht="13.2" x14ac:dyDescent="0.25">
      <c r="B69" s="38"/>
    </row>
    <row r="70" spans="1:9" s="39" customFormat="1" x14ac:dyDescent="0.25"/>
    <row r="71" spans="1:9" s="39" customFormat="1" x14ac:dyDescent="0.25"/>
    <row r="72" spans="1:9" s="39" customFormat="1" ht="13.2" x14ac:dyDescent="0.25">
      <c r="B72" s="38"/>
      <c r="C72" s="43"/>
    </row>
    <row r="73" spans="1:9" s="39" customFormat="1" ht="14.4" x14ac:dyDescent="0.3">
      <c r="B73" s="38"/>
      <c r="C73" s="43"/>
      <c r="D73" s="40"/>
    </row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31496062992125984" right="0.31496062992125984" top="0.74803149606299213" bottom="0.55118110236220474" header="0.31496062992125984" footer="0.31496062992125984"/>
  <pageSetup scale="60" orientation="landscape" r:id="rId1"/>
  <headerFooter>
    <oddFooter>&amp;LING. GILDARDO HUGO BARAJAS MARTINEZ
DIRECTOR EJECUTIVO&amp;RING.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2025-02-06T20:11:32Z</cp:lastPrinted>
  <dcterms:created xsi:type="dcterms:W3CDTF">2019-12-03T19:09:42Z</dcterms:created>
  <dcterms:modified xsi:type="dcterms:W3CDTF">2025-02-06T20:11:33Z</dcterms:modified>
</cp:coreProperties>
</file>